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60"/>
  </bookViews>
  <sheets>
    <sheet name="II produkty mleczarskie i jaj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I21" i="1" s="1"/>
  <c r="H21" i="1"/>
  <c r="G15" i="1" l="1"/>
  <c r="G16" i="1"/>
  <c r="G18" i="1"/>
  <c r="G23" i="1"/>
  <c r="G20" i="1"/>
  <c r="G22" i="1"/>
  <c r="G27" i="1"/>
  <c r="G25" i="1"/>
  <c r="G29" i="1"/>
  <c r="G28" i="1"/>
  <c r="G26" i="1"/>
  <c r="G30" i="1"/>
  <c r="G19" i="1"/>
  <c r="G14" i="1"/>
  <c r="G24" i="1"/>
  <c r="G17" i="1"/>
  <c r="G13" i="1"/>
  <c r="H17" i="1" l="1"/>
  <c r="I17" i="1"/>
  <c r="H24" i="1" l="1"/>
  <c r="I24" i="1"/>
  <c r="I15" i="1" l="1"/>
  <c r="I16" i="1"/>
  <c r="I18" i="1"/>
  <c r="I23" i="1"/>
  <c r="I20" i="1"/>
  <c r="I22" i="1"/>
  <c r="I27" i="1"/>
  <c r="I25" i="1"/>
  <c r="I29" i="1"/>
  <c r="I28" i="1"/>
  <c r="I26" i="1"/>
  <c r="I30" i="1"/>
  <c r="I19" i="1"/>
  <c r="I14" i="1"/>
  <c r="I13" i="1"/>
  <c r="H15" i="1"/>
  <c r="H16" i="1"/>
  <c r="H18" i="1"/>
  <c r="H23" i="1"/>
  <c r="H20" i="1"/>
  <c r="H22" i="1"/>
  <c r="H27" i="1"/>
  <c r="H25" i="1"/>
  <c r="H29" i="1"/>
  <c r="H28" i="1"/>
  <c r="H26" i="1"/>
  <c r="H30" i="1"/>
  <c r="H19" i="1"/>
  <c r="H14" i="1"/>
  <c r="H13" i="1"/>
  <c r="I31" i="1" l="1"/>
  <c r="H31" i="1"/>
</calcChain>
</file>

<file path=xl/sharedStrings.xml><?xml version="1.0" encoding="utf-8"?>
<sst xmlns="http://schemas.openxmlformats.org/spreadsheetml/2006/main" count="84" uniqueCount="69">
  <si>
    <t>……………………………..</t>
  </si>
  <si>
    <t>……………………………………………</t>
  </si>
  <si>
    <t>Pieczęć firmy</t>
  </si>
  <si>
    <t xml:space="preserve">Miejscowość, data </t>
  </si>
  <si>
    <t>FORMULARZ CENOWY</t>
  </si>
  <si>
    <t>Lp.</t>
  </si>
  <si>
    <t xml:space="preserve">Nazwa artykułu                                        Wymagana gramatura                   </t>
  </si>
  <si>
    <t>Jednost-ka miary</t>
  </si>
  <si>
    <t>Cena jednost-kowa brutto       w zł</t>
  </si>
  <si>
    <t>1.</t>
  </si>
  <si>
    <t>szt.</t>
  </si>
  <si>
    <t>2.</t>
  </si>
  <si>
    <t>szt</t>
  </si>
  <si>
    <t>3.</t>
  </si>
  <si>
    <t>4.</t>
  </si>
  <si>
    <t>masło 82% - nie solone w kostkach,
produkt bez domieszek tłuszczów roślinnych o zawartości tłuszczu min. 82%</t>
  </si>
  <si>
    <t>5.</t>
  </si>
  <si>
    <t>6.</t>
  </si>
  <si>
    <t>kg</t>
  </si>
  <si>
    <t>ser biały mielony</t>
  </si>
  <si>
    <t>Łączna wartość brutto:</t>
  </si>
  <si>
    <t xml:space="preserve">Słownie: </t>
  </si>
  <si>
    <t xml:space="preserve">Produkty mleczne: jogurt, kefir, zsiadłe mleko, ser biały muszą zawierać nie więcej niż 10 g cukrów w 100 g/ml produktu gotowego do spożycia, muszą być bez dodatku substancji słodzących zdefiniowanych w rozporządzeniu (WE) nr 1333/2008, muszą zawierać nie więcej niż 10 g tłuszczu w 100 g/ml produktu gotowego do spożycia. </t>
  </si>
  <si>
    <t>Serek homogenizowany
- smak waniliowy, opakowanie kubek plastikowy 150g, termin przydatności
nie krótszy niż 7 dni od daty dostawy</t>
  </si>
  <si>
    <t>Ser żółty krojony w opakowaniach 1kg.</t>
  </si>
  <si>
    <t>Ilości podane w tym załączniku są ilościami przybliżonymi i mogą ulec zmianie w zależności od ilości żywionych osób.</t>
  </si>
  <si>
    <t>Przedmiot zamówienia musi być zgodny z Polskimi Normami,systemem bezbieczeńtwa żywności HACCP,</t>
  </si>
  <si>
    <t>Rozporządzeniem Ministra Zdrowia z dnia 26 lipca 2016r.</t>
  </si>
  <si>
    <t>PAKIET 2</t>
  </si>
  <si>
    <t>Mleko i jego przetwory dostarczane w godzinach 6.30 - 7.30 w zależnosci od potrzeb.</t>
  </si>
  <si>
    <t>Towar proponowany przez wykonawcę</t>
  </si>
  <si>
    <t>mleko 2% karton UHT, opakowanie bezpośrednie: karton 1000 ml, termin przydatności nie krótszy niż 7 dni od daty dostaw</t>
  </si>
  <si>
    <t xml:space="preserve">jogurt owocowy - bez dodatku żelatyny wieprzowej,  konsystencja: jednolita, gęsta z widocznymi kawałkami dodatków,  różne smaki, pojemność 150g kubek, termin przydatności nie krótszy niż 7 dni od daty dostawy </t>
  </si>
  <si>
    <t xml:space="preserve">jogurt owocowy - pitny  bez dodatku żelatyny wieprzowej,  konsystencja: jednolita, gęsta, różne smaki, pojemność 250g  termin przydatności nie krótszy niż 7 dni od daty dostawy </t>
  </si>
  <si>
    <t>Śmietana 30%,opakowanie 0,5 l
- homogenizowana</t>
  </si>
  <si>
    <t>Jogurt naturalny - typ grecki smak: lekko kwaśny, kremowy, zapach: czysty, bez obcych zapachów, produkt o jednolitej, gęstej,  kremowej konsystencji, dopuszcza się lekki podstój tłuszczu, barwa jednolita, biała z odcieniem jasnokremowym do kremowego, opakowanie jednostkowe od 350 ml do 500 ml</t>
  </si>
  <si>
    <t>śmietana 12% homogenizowana,  termin przydatności nie krótszy niż 7 dni od daty dostawy, opakowanie jednostkowe od 350 g do 500 g, opakowanie: kubki</t>
  </si>
  <si>
    <t>Cena jednost-kowa netto       w zł</t>
  </si>
  <si>
    <t>śmietana 18% homogenizowana,  termin przydatności nie krótszy niż 7 dni od daty dostawy, opakowanie jednostkowe od 350 g do 500 g, opakowanie: kubki</t>
  </si>
  <si>
    <t>stawka vat</t>
  </si>
  <si>
    <t xml:space="preserve">Maślanka naturalna, konsystencja: jednolita, barwa: jednolita w swojej masie, pojemność od 900 ml do 1000 ml/1 kg termin przydatności nie krótszy niż 7 dni od daty dostawy </t>
  </si>
  <si>
    <t>Ser mozarella w bloku, konsystencja półtwarda o strukturze włóknistej, barwa biała, miąższ gładki, smak delikatny lekko słodkawy. Opakowanie od 1 do 3 kg</t>
  </si>
  <si>
    <t xml:space="preserve">planowana Ilość </t>
  </si>
  <si>
    <t xml:space="preserve">Wartość netto w zł </t>
  </si>
  <si>
    <t xml:space="preserve">Wartość brutto w zł </t>
  </si>
  <si>
    <t xml:space="preserve">serek topiony, bez zawartości tłuszczu roślinnego, zawartość wapnia w 100g - 25g  1 kg 
</t>
  </si>
  <si>
    <t>Mascarpone słodki smak i konsystencję śmietany</t>
  </si>
  <si>
    <t>KOLUMNA DO WYPEŁNIENIA</t>
  </si>
  <si>
    <t>NIEBIESKA</t>
  </si>
  <si>
    <t xml:space="preserve">             kwota brutto:………………..   słownie…………………………………………………..……………………………………..</t>
  </si>
  <si>
    <t>Załącznik nr 2b</t>
  </si>
  <si>
    <t>Produkty mleczarskie.</t>
  </si>
  <si>
    <t xml:space="preserve">ser żółty pełnotłusty  1 kg, bez zawartości tłuszczu roślinnego, zawartość wapnia w 100g - 25g
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</si>
  <si>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</si>
  <si>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</si>
  <si>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</si>
  <si>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</si>
  <si>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</si>
  <si>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</si>
  <si>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</si>
  <si>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</si>
  <si>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</si>
  <si>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</si>
  <si>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</si>
  <si>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Pakiet 2   kwota netto:………………słownie…………………………………………………………………..</t>
  </si>
  <si>
    <t xml:space="preserve">ser Feta </t>
  </si>
  <si>
    <t>18.</t>
  </si>
  <si>
    <t>mleko bez laktozy/ roślinne</t>
  </si>
  <si>
    <t>Jaja kurze roziar M 63g - 73g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</si>
</sst>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5" fillId="0" borderId="0" xfId="0" applyFont="1"/>
    <xf numFmtId="0" fontId="0" fillId="0" borderId="0" xfId="0" applyFont="1"/>
    <xf numFmtId="0" fontId="0" fillId="0" borderId="0" xfId="0" applyFont="1" applyBorder="1"/>
    <xf numFmtId="0" fontId="2" fillId="0" borderId="0" xfId="0" applyFont="1" applyBorder="1"/>
    <xf numFmtId="0" fontId="6" fillId="0" borderId="0" xfId="0" applyFont="1" applyBorder="1"/>
    <xf numFmtId="2" fontId="0" fillId="0" borderId="0" xfId="0" applyNumberFormat="1"/>
    <xf numFmtId="0" fontId="1" fillId="0" borderId="0" xfId="0" applyFont="1" applyBorder="1"/>
    <xf numFmtId="0" fontId="8" fillId="0" borderId="0" xfId="0" applyFont="1" applyBorder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2" fontId="0" fillId="0" borderId="2" xfId="0" applyNumberForma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vertical="top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11" fillId="3" borderId="1" xfId="0" applyFont="1" applyFill="1" applyBorder="1" applyAlignment="1">
      <alignment horizontal="center" vertical="center"/>
    </xf>
    <xf numFmtId="0" fontId="10" fillId="0" borderId="0" xfId="0" applyFont="1" applyAlignment="1"/>
    <xf numFmtId="0" fontId="12" fillId="0" borderId="0" xfId="0" applyFont="1" applyBorder="1"/>
    <xf numFmtId="0" fontId="7" fillId="0" borderId="0" xfId="0" applyFont="1" applyBorder="1"/>
    <xf numFmtId="2" fontId="1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Font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workbookViewId="0">
      <selection activeCell="G4" sqref="G4"/>
    </sheetView>
  </sheetViews>
  <sheetFormatPr defaultRowHeight="15"/>
  <cols>
    <col min="1" max="1" width="3.7109375" customWidth="1"/>
    <col min="2" max="2" width="35.42578125" customWidth="1"/>
    <col min="3" max="3" width="9.140625" customWidth="1"/>
    <col min="4" max="6" width="7.7109375" customWidth="1"/>
    <col min="7" max="7" width="12.7109375" customWidth="1"/>
    <col min="8" max="8" width="12.140625" customWidth="1"/>
    <col min="9" max="10" width="12.7109375" customWidth="1"/>
    <col min="11" max="12" width="2.7109375" customWidth="1"/>
    <col min="13" max="13" width="3" customWidth="1"/>
    <col min="14" max="14" width="2.42578125" customWidth="1"/>
  </cols>
  <sheetData>
    <row r="1" spans="1:15">
      <c r="A1" s="28"/>
      <c r="B1" s="1"/>
      <c r="C1" s="29"/>
      <c r="D1" s="3"/>
      <c r="E1" s="3"/>
      <c r="F1" s="3"/>
      <c r="G1" s="4"/>
      <c r="H1" s="4"/>
      <c r="I1" s="63" t="s">
        <v>50</v>
      </c>
      <c r="J1" s="64"/>
    </row>
    <row r="2" spans="1:15">
      <c r="A2" s="20"/>
      <c r="B2" s="1"/>
      <c r="C2" s="2"/>
      <c r="D2" s="3"/>
      <c r="E2" s="3"/>
      <c r="F2" s="3"/>
      <c r="G2" s="4"/>
      <c r="H2" s="4"/>
      <c r="I2" s="1"/>
      <c r="J2" s="1"/>
    </row>
    <row r="3" spans="1:15">
      <c r="B3" s="1"/>
      <c r="C3" s="2"/>
      <c r="D3" s="3"/>
      <c r="E3" s="3"/>
      <c r="F3" s="3"/>
      <c r="G3" s="1"/>
      <c r="H3" s="1"/>
      <c r="I3" s="1"/>
      <c r="J3" s="1"/>
    </row>
    <row r="4" spans="1:15">
      <c r="A4" s="4" t="s">
        <v>0</v>
      </c>
      <c r="B4" s="4"/>
      <c r="C4" s="2"/>
      <c r="D4" s="5"/>
      <c r="E4" s="5"/>
      <c r="F4" s="5"/>
      <c r="G4" s="4"/>
      <c r="H4" s="4"/>
      <c r="I4" s="65" t="s">
        <v>1</v>
      </c>
      <c r="J4" s="65"/>
    </row>
    <row r="5" spans="1:15">
      <c r="A5" s="4" t="s">
        <v>2</v>
      </c>
      <c r="B5" s="4"/>
      <c r="C5" s="2"/>
      <c r="D5" s="5"/>
      <c r="E5" s="5"/>
      <c r="F5" s="5"/>
      <c r="G5" s="4"/>
      <c r="H5" s="4"/>
      <c r="I5" s="65" t="s">
        <v>3</v>
      </c>
      <c r="J5" s="65"/>
    </row>
    <row r="6" spans="1:15">
      <c r="A6" s="4"/>
      <c r="B6" s="4"/>
      <c r="C6" s="2"/>
      <c r="D6" s="5"/>
      <c r="E6" s="5"/>
      <c r="F6" s="5"/>
      <c r="G6" s="4"/>
      <c r="H6" s="4"/>
      <c r="I6" s="4"/>
      <c r="J6" s="4"/>
    </row>
    <row r="7" spans="1:15" ht="18.75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</row>
    <row r="8" spans="1:15">
      <c r="A8" s="6"/>
      <c r="B8" s="41" t="s">
        <v>28</v>
      </c>
      <c r="C8" s="38"/>
      <c r="D8" s="39"/>
      <c r="E8" s="39"/>
      <c r="F8" s="39"/>
      <c r="G8" s="41"/>
      <c r="H8" s="42" t="s">
        <v>48</v>
      </c>
      <c r="I8" s="43" t="s">
        <v>47</v>
      </c>
      <c r="J8" s="41"/>
      <c r="K8" s="4"/>
    </row>
    <row r="9" spans="1:15" ht="15.75">
      <c r="A9" s="67" t="s">
        <v>51</v>
      </c>
      <c r="B9" s="67"/>
      <c r="C9" s="67"/>
      <c r="D9" s="67"/>
      <c r="E9" s="67"/>
      <c r="F9" s="67"/>
      <c r="G9" s="67"/>
      <c r="H9" s="67"/>
      <c r="I9" s="67"/>
      <c r="J9" s="67"/>
    </row>
    <row r="10" spans="1:15">
      <c r="B10" s="1"/>
      <c r="C10" s="2"/>
      <c r="D10" s="3"/>
      <c r="E10" s="3"/>
      <c r="F10" s="3"/>
      <c r="G10" s="1"/>
      <c r="H10" s="1"/>
      <c r="I10" s="1"/>
      <c r="J10" s="1"/>
    </row>
    <row r="11" spans="1:15" ht="63.75">
      <c r="A11" s="7" t="s">
        <v>5</v>
      </c>
      <c r="B11" s="7" t="s">
        <v>6</v>
      </c>
      <c r="C11" s="7" t="s">
        <v>42</v>
      </c>
      <c r="D11" s="7" t="s">
        <v>7</v>
      </c>
      <c r="E11" s="7" t="s">
        <v>37</v>
      </c>
      <c r="F11" s="7" t="s">
        <v>39</v>
      </c>
      <c r="G11" s="7" t="s">
        <v>8</v>
      </c>
      <c r="H11" s="7" t="s">
        <v>43</v>
      </c>
      <c r="I11" s="7" t="s">
        <v>44</v>
      </c>
      <c r="J11" s="7" t="s">
        <v>30</v>
      </c>
    </row>
    <row r="12" spans="1:1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</row>
    <row r="13" spans="1:15">
      <c r="A13" s="7" t="s">
        <v>9</v>
      </c>
      <c r="B13" s="15" t="s">
        <v>68</v>
      </c>
      <c r="C13" s="10">
        <v>6000</v>
      </c>
      <c r="D13" s="11" t="s">
        <v>12</v>
      </c>
      <c r="E13" s="40"/>
      <c r="F13" s="32">
        <v>0.05</v>
      </c>
      <c r="G13" s="8">
        <f>(E13*F13)+E13</f>
        <v>0</v>
      </c>
      <c r="H13" s="47">
        <f>C13*E13</f>
        <v>0</v>
      </c>
      <c r="I13" s="48">
        <f>C13*G13</f>
        <v>0</v>
      </c>
      <c r="J13" s="30"/>
      <c r="O13" s="25"/>
    </row>
    <row r="14" spans="1:15" ht="135">
      <c r="A14" s="7" t="s">
        <v>11</v>
      </c>
      <c r="B14" s="15" t="s">
        <v>35</v>
      </c>
      <c r="C14" s="10">
        <v>300</v>
      </c>
      <c r="D14" s="11" t="s">
        <v>12</v>
      </c>
      <c r="E14" s="40"/>
      <c r="F14" s="32">
        <v>0.05</v>
      </c>
      <c r="G14" s="8">
        <f>(E14*F14)+E14</f>
        <v>0</v>
      </c>
      <c r="H14" s="47">
        <f>C14*E14</f>
        <v>0</v>
      </c>
      <c r="I14" s="48">
        <f>C14*G14</f>
        <v>0</v>
      </c>
      <c r="J14" s="14"/>
      <c r="O14" s="25"/>
    </row>
    <row r="15" spans="1:15" ht="105">
      <c r="A15" s="7" t="s">
        <v>13</v>
      </c>
      <c r="B15" s="12" t="s">
        <v>32</v>
      </c>
      <c r="C15" s="10">
        <v>1000</v>
      </c>
      <c r="D15" s="13" t="s">
        <v>12</v>
      </c>
      <c r="E15" s="40"/>
      <c r="F15" s="32">
        <v>0.05</v>
      </c>
      <c r="G15" s="8">
        <f>(E15*F15)+E15</f>
        <v>0</v>
      </c>
      <c r="H15" s="47">
        <f>C15*E15</f>
        <v>0</v>
      </c>
      <c r="I15" s="48">
        <f>C15*G15</f>
        <v>0</v>
      </c>
      <c r="J15" s="14"/>
      <c r="O15" s="25"/>
    </row>
    <row r="16" spans="1:15" ht="75">
      <c r="A16" s="7" t="s">
        <v>14</v>
      </c>
      <c r="B16" s="12" t="s">
        <v>33</v>
      </c>
      <c r="C16" s="10">
        <v>500</v>
      </c>
      <c r="D16" s="13" t="s">
        <v>12</v>
      </c>
      <c r="E16" s="40"/>
      <c r="F16" s="32">
        <v>0.05</v>
      </c>
      <c r="G16" s="8">
        <f>(E16*F16)+E16</f>
        <v>0</v>
      </c>
      <c r="H16" s="47">
        <f>C16*E16</f>
        <v>0</v>
      </c>
      <c r="I16" s="48">
        <f>C16*G16</f>
        <v>0</v>
      </c>
      <c r="J16" s="9"/>
      <c r="O16" s="25"/>
    </row>
    <row r="17" spans="1:18" ht="30">
      <c r="A17" s="7" t="s">
        <v>16</v>
      </c>
      <c r="B17" s="15" t="s">
        <v>46</v>
      </c>
      <c r="C17" s="10">
        <v>100</v>
      </c>
      <c r="D17" s="11" t="s">
        <v>12</v>
      </c>
      <c r="E17" s="40"/>
      <c r="F17" s="32">
        <v>0.05</v>
      </c>
      <c r="G17" s="8">
        <f>(E17*F17)+E17</f>
        <v>0</v>
      </c>
      <c r="H17" s="47">
        <f>C17*E17</f>
        <v>0</v>
      </c>
      <c r="I17" s="48">
        <f>C17*G17</f>
        <v>0</v>
      </c>
      <c r="J17" s="30"/>
      <c r="O17" s="25"/>
    </row>
    <row r="18" spans="1:18" ht="60">
      <c r="A18" s="7" t="s">
        <v>17</v>
      </c>
      <c r="B18" s="15" t="s">
        <v>15</v>
      </c>
      <c r="C18" s="10">
        <v>3500</v>
      </c>
      <c r="D18" s="11" t="s">
        <v>12</v>
      </c>
      <c r="E18" s="40"/>
      <c r="F18" s="32">
        <v>0.05</v>
      </c>
      <c r="G18" s="8">
        <f>(E18*F18)+E18</f>
        <v>0</v>
      </c>
      <c r="H18" s="47">
        <f>C18*E18</f>
        <v>0</v>
      </c>
      <c r="I18" s="48">
        <f>C18*G18</f>
        <v>0</v>
      </c>
      <c r="J18" s="9"/>
      <c r="O18" s="25"/>
    </row>
    <row r="19" spans="1:18" ht="75">
      <c r="A19" s="7" t="s">
        <v>53</v>
      </c>
      <c r="B19" s="15" t="s">
        <v>40</v>
      </c>
      <c r="C19" s="10">
        <v>100</v>
      </c>
      <c r="D19" s="11" t="s">
        <v>10</v>
      </c>
      <c r="E19" s="40"/>
      <c r="F19" s="32">
        <v>0.05</v>
      </c>
      <c r="G19" s="8">
        <f>(E19*F19)+E19</f>
        <v>0</v>
      </c>
      <c r="H19" s="47">
        <f>C19*E19</f>
        <v>0</v>
      </c>
      <c r="I19" s="48">
        <f>C19*G19</f>
        <v>0</v>
      </c>
      <c r="J19" s="9"/>
      <c r="O19" s="25"/>
    </row>
    <row r="20" spans="1:18" ht="60">
      <c r="A20" s="7" t="s">
        <v>54</v>
      </c>
      <c r="B20" s="16" t="s">
        <v>31</v>
      </c>
      <c r="C20" s="70">
        <v>5000</v>
      </c>
      <c r="D20" s="18" t="s">
        <v>12</v>
      </c>
      <c r="E20" s="40"/>
      <c r="F20" s="32">
        <v>0.05</v>
      </c>
      <c r="G20" s="8">
        <f>(E20*F20)+E20</f>
        <v>0</v>
      </c>
      <c r="H20" s="47">
        <f>C20*E20</f>
        <v>0</v>
      </c>
      <c r="I20" s="48">
        <f>C20*G20</f>
        <v>0</v>
      </c>
      <c r="J20" s="19"/>
      <c r="O20" s="25"/>
    </row>
    <row r="21" spans="1:18">
      <c r="A21" s="7" t="s">
        <v>55</v>
      </c>
      <c r="B21" s="68" t="s">
        <v>67</v>
      </c>
      <c r="C21" s="69">
        <v>20</v>
      </c>
      <c r="D21" s="69" t="s">
        <v>12</v>
      </c>
      <c r="E21" s="54"/>
      <c r="F21" s="56">
        <v>0.05</v>
      </c>
      <c r="G21" s="55">
        <f>(E21*F21)+E21</f>
        <v>0</v>
      </c>
      <c r="H21" s="57">
        <f>C21*E21</f>
        <v>0</v>
      </c>
      <c r="I21" s="57">
        <f>C21*G21</f>
        <v>0</v>
      </c>
      <c r="J21" s="19"/>
      <c r="K21" s="37"/>
      <c r="L21" s="37"/>
      <c r="M21" s="37"/>
      <c r="N21" s="37"/>
      <c r="O21" s="25"/>
      <c r="P21" s="37"/>
      <c r="Q21" s="37"/>
      <c r="R21" s="37"/>
    </row>
    <row r="22" spans="1:18">
      <c r="A22" s="7" t="s">
        <v>56</v>
      </c>
      <c r="B22" s="19" t="s">
        <v>19</v>
      </c>
      <c r="C22" s="17">
        <v>300</v>
      </c>
      <c r="D22" s="18" t="s">
        <v>18</v>
      </c>
      <c r="E22" s="40"/>
      <c r="F22" s="32">
        <v>0.05</v>
      </c>
      <c r="G22" s="8">
        <f>(E22*F22)+E22</f>
        <v>0</v>
      </c>
      <c r="H22" s="47">
        <f>C22*E22</f>
        <v>0</v>
      </c>
      <c r="I22" s="48">
        <f>C22*G22</f>
        <v>0</v>
      </c>
      <c r="J22" s="36"/>
      <c r="O22" s="25"/>
    </row>
    <row r="23" spans="1:18">
      <c r="A23" s="7" t="s">
        <v>57</v>
      </c>
      <c r="B23" s="16" t="s">
        <v>65</v>
      </c>
      <c r="C23" s="17">
        <v>40</v>
      </c>
      <c r="D23" s="18" t="s">
        <v>12</v>
      </c>
      <c r="E23" s="40"/>
      <c r="F23" s="32">
        <v>0.05</v>
      </c>
      <c r="G23" s="8">
        <f>(E23*F23)+E23</f>
        <v>0</v>
      </c>
      <c r="H23" s="47">
        <f>C23*E23</f>
        <v>0</v>
      </c>
      <c r="I23" s="48">
        <f>C23*G23</f>
        <v>0</v>
      </c>
      <c r="J23" s="19"/>
      <c r="O23" s="25"/>
    </row>
    <row r="24" spans="1:18" ht="75">
      <c r="A24" s="7" t="s">
        <v>58</v>
      </c>
      <c r="B24" s="16" t="s">
        <v>41</v>
      </c>
      <c r="C24" s="17">
        <v>20</v>
      </c>
      <c r="D24" s="18" t="s">
        <v>18</v>
      </c>
      <c r="E24" s="40"/>
      <c r="F24" s="32">
        <v>0.05</v>
      </c>
      <c r="G24" s="8">
        <f>(E24*F24)+E24</f>
        <v>0</v>
      </c>
      <c r="H24" s="47">
        <f>C24*E24</f>
        <v>0</v>
      </c>
      <c r="I24" s="48">
        <f>C24*G24</f>
        <v>0</v>
      </c>
      <c r="J24" s="19"/>
      <c r="O24" s="25"/>
    </row>
    <row r="25" spans="1:18" ht="60">
      <c r="A25" s="7" t="s">
        <v>59</v>
      </c>
      <c r="B25" s="19" t="s">
        <v>52</v>
      </c>
      <c r="C25" s="17">
        <v>40</v>
      </c>
      <c r="D25" s="18" t="s">
        <v>18</v>
      </c>
      <c r="E25" s="40"/>
      <c r="F25" s="32">
        <v>0.05</v>
      </c>
      <c r="G25" s="8">
        <f>(E25*F25)+E25</f>
        <v>0</v>
      </c>
      <c r="H25" s="47">
        <f>C25*E25</f>
        <v>0</v>
      </c>
      <c r="I25" s="48">
        <f>C25*G25</f>
        <v>0</v>
      </c>
      <c r="J25" s="19"/>
      <c r="O25" s="25"/>
    </row>
    <row r="26" spans="1:18" ht="60">
      <c r="A26" s="7" t="s">
        <v>60</v>
      </c>
      <c r="B26" s="16" t="s">
        <v>23</v>
      </c>
      <c r="C26" s="17">
        <v>800</v>
      </c>
      <c r="D26" s="18" t="s">
        <v>10</v>
      </c>
      <c r="E26" s="40"/>
      <c r="F26" s="32">
        <v>0.05</v>
      </c>
      <c r="G26" s="8">
        <f>(E26*F26)+E26</f>
        <v>0</v>
      </c>
      <c r="H26" s="47">
        <f>C26*E26</f>
        <v>0</v>
      </c>
      <c r="I26" s="48">
        <f>C26*G26</f>
        <v>0</v>
      </c>
      <c r="J26" s="19"/>
      <c r="O26" s="25"/>
    </row>
    <row r="27" spans="1:18" ht="60">
      <c r="A27" s="7" t="s">
        <v>61</v>
      </c>
      <c r="B27" s="19" t="s">
        <v>45</v>
      </c>
      <c r="C27" s="17">
        <v>10</v>
      </c>
      <c r="D27" s="18" t="s">
        <v>18</v>
      </c>
      <c r="E27" s="40"/>
      <c r="F27" s="32">
        <v>0.05</v>
      </c>
      <c r="G27" s="8">
        <f>(E27*F27)+E27</f>
        <v>0</v>
      </c>
      <c r="H27" s="47">
        <f>C27*E27</f>
        <v>0</v>
      </c>
      <c r="I27" s="48">
        <f>C27*G27</f>
        <v>0</v>
      </c>
      <c r="J27" s="19"/>
      <c r="O27" s="25"/>
    </row>
    <row r="28" spans="1:18" ht="75">
      <c r="A28" s="7" t="s">
        <v>62</v>
      </c>
      <c r="B28" s="16" t="s">
        <v>36</v>
      </c>
      <c r="C28" s="17">
        <v>400</v>
      </c>
      <c r="D28" s="18" t="s">
        <v>12</v>
      </c>
      <c r="E28" s="40"/>
      <c r="F28" s="32">
        <v>0.05</v>
      </c>
      <c r="G28" s="8">
        <f>(E28*F28)+E28</f>
        <v>0</v>
      </c>
      <c r="H28" s="47">
        <f>C28*E28</f>
        <v>0</v>
      </c>
      <c r="I28" s="48">
        <f>C28*G28</f>
        <v>0</v>
      </c>
      <c r="J28" s="19"/>
      <c r="O28" s="25"/>
    </row>
    <row r="29" spans="1:18" ht="75">
      <c r="A29" s="7" t="s">
        <v>63</v>
      </c>
      <c r="B29" s="33" t="s">
        <v>38</v>
      </c>
      <c r="C29" s="34">
        <v>1100</v>
      </c>
      <c r="D29" s="35" t="s">
        <v>12</v>
      </c>
      <c r="E29" s="50"/>
      <c r="F29" s="71">
        <v>0.05</v>
      </c>
      <c r="G29" s="51">
        <f>(E29*F29)+E29</f>
        <v>0</v>
      </c>
      <c r="H29" s="52">
        <f>C29*E29</f>
        <v>0</v>
      </c>
      <c r="I29" s="53">
        <f>C29*G29</f>
        <v>0</v>
      </c>
      <c r="J29" s="19"/>
      <c r="O29" s="25"/>
    </row>
    <row r="30" spans="1:18" ht="30">
      <c r="A30" s="7" t="s">
        <v>66</v>
      </c>
      <c r="B30" s="15" t="s">
        <v>34</v>
      </c>
      <c r="C30" s="10">
        <v>60</v>
      </c>
      <c r="D30" s="11" t="s">
        <v>12</v>
      </c>
      <c r="E30" s="40"/>
      <c r="F30" s="32">
        <v>0.05</v>
      </c>
      <c r="G30" s="8">
        <f>(E30*F30)+E30</f>
        <v>0</v>
      </c>
      <c r="H30" s="47">
        <f>C30*E30</f>
        <v>0</v>
      </c>
      <c r="I30" s="48">
        <f>C30*G30</f>
        <v>0</v>
      </c>
      <c r="J30" s="19"/>
      <c r="O30" s="25"/>
    </row>
    <row r="31" spans="1:18" ht="25.15" customHeight="1">
      <c r="A31" s="7"/>
      <c r="B31" s="16"/>
      <c r="C31" s="17"/>
      <c r="D31" s="18"/>
      <c r="E31" s="18"/>
      <c r="F31" s="32"/>
      <c r="G31" s="31"/>
      <c r="H31" s="46">
        <f>SUM(H13:H30)</f>
        <v>0</v>
      </c>
      <c r="I31" s="49">
        <f>SUM(I13:I30)</f>
        <v>0</v>
      </c>
      <c r="J31" s="19"/>
      <c r="O31" s="25"/>
    </row>
    <row r="32" spans="1:18" ht="15" customHeight="1">
      <c r="A32" s="60" t="s">
        <v>20</v>
      </c>
      <c r="B32" s="61"/>
      <c r="C32" s="61"/>
      <c r="D32" s="61"/>
      <c r="E32" s="61"/>
      <c r="F32" s="61"/>
      <c r="G32" s="61"/>
      <c r="H32" s="61"/>
      <c r="I32" s="61"/>
      <c r="J32" s="62"/>
    </row>
    <row r="33" spans="1:10" ht="15" customHeight="1">
      <c r="A33" s="60" t="s">
        <v>21</v>
      </c>
      <c r="B33" s="61"/>
      <c r="C33" s="61"/>
      <c r="D33" s="61"/>
      <c r="E33" s="61"/>
      <c r="F33" s="61"/>
      <c r="G33" s="61"/>
      <c r="H33" s="61"/>
      <c r="I33" s="61"/>
      <c r="J33" s="62"/>
    </row>
    <row r="34" spans="1:10">
      <c r="B34" s="1"/>
      <c r="C34" s="2"/>
      <c r="D34" s="3"/>
      <c r="E34" s="3"/>
      <c r="F34" s="3"/>
      <c r="G34" s="1"/>
      <c r="H34" s="1"/>
      <c r="I34" s="1"/>
      <c r="J34" s="1"/>
    </row>
    <row r="35" spans="1:10" ht="20.45" customHeight="1">
      <c r="A35" s="45" t="s">
        <v>64</v>
      </c>
      <c r="B35" s="26"/>
      <c r="C35" s="26"/>
      <c r="D35" s="26"/>
      <c r="E35" s="26"/>
      <c r="F35" s="26"/>
      <c r="G35" s="26"/>
      <c r="H35" s="26"/>
      <c r="I35" s="21"/>
      <c r="J35" s="21"/>
    </row>
    <row r="36" spans="1:10" ht="26.45" customHeight="1">
      <c r="A36" s="44" t="s">
        <v>49</v>
      </c>
      <c r="B36" s="23"/>
      <c r="C36" s="23"/>
      <c r="D36" s="23"/>
      <c r="E36" s="23"/>
      <c r="F36" s="23"/>
      <c r="G36" s="22"/>
      <c r="H36" s="22"/>
      <c r="I36" s="21"/>
      <c r="J36" s="21"/>
    </row>
    <row r="37" spans="1:10" ht="30" customHeight="1">
      <c r="A37" s="22"/>
      <c r="B37" s="22"/>
      <c r="C37" s="22"/>
      <c r="D37" s="22"/>
      <c r="E37" s="22"/>
      <c r="F37" s="22"/>
      <c r="G37" s="22"/>
      <c r="H37" s="22"/>
      <c r="I37" s="21"/>
      <c r="J37" s="21"/>
    </row>
    <row r="38" spans="1:10">
      <c r="A38" s="24" t="s">
        <v>24</v>
      </c>
      <c r="B38" s="24"/>
      <c r="C38" s="24"/>
      <c r="D38" s="22"/>
      <c r="E38" s="22"/>
      <c r="F38" s="22"/>
      <c r="G38" s="22"/>
      <c r="H38" s="22"/>
      <c r="I38" s="21"/>
      <c r="J38" s="21"/>
    </row>
    <row r="39" spans="1:10" ht="15" customHeight="1">
      <c r="A39" s="59" t="s">
        <v>25</v>
      </c>
      <c r="B39" s="59"/>
      <c r="C39" s="59"/>
      <c r="D39" s="59"/>
      <c r="E39" s="59"/>
      <c r="F39" s="59"/>
      <c r="G39" s="59"/>
      <c r="H39" s="59"/>
      <c r="I39" s="59"/>
      <c r="J39" s="59"/>
    </row>
    <row r="40" spans="1:10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>
      <c r="A41" s="22" t="s">
        <v>26</v>
      </c>
      <c r="B41" s="22"/>
      <c r="C41" s="22"/>
      <c r="D41" s="22"/>
      <c r="E41" s="22"/>
      <c r="F41" s="22"/>
      <c r="G41" s="22"/>
      <c r="H41" s="22"/>
      <c r="I41" s="21"/>
      <c r="J41" s="21"/>
    </row>
    <row r="42" spans="1:10">
      <c r="A42" s="22" t="s">
        <v>27</v>
      </c>
      <c r="B42" s="23"/>
      <c r="C42" s="23"/>
      <c r="D42" s="23"/>
      <c r="E42" s="23"/>
      <c r="F42" s="23"/>
      <c r="G42" s="22"/>
      <c r="H42" s="22"/>
      <c r="I42" s="21"/>
      <c r="J42" s="21"/>
    </row>
    <row r="43" spans="1:10" ht="15" customHeight="1">
      <c r="A43" s="58" t="s">
        <v>22</v>
      </c>
      <c r="B43" s="58"/>
      <c r="C43" s="58"/>
      <c r="D43" s="58"/>
      <c r="E43" s="58"/>
      <c r="F43" s="58"/>
      <c r="G43" s="58"/>
      <c r="H43" s="58"/>
      <c r="I43" s="58"/>
      <c r="J43" s="58"/>
    </row>
    <row r="44" spans="1:10">
      <c r="A44" s="58"/>
      <c r="B44" s="58"/>
      <c r="C44" s="58"/>
      <c r="D44" s="58"/>
      <c r="E44" s="58"/>
      <c r="F44" s="58"/>
      <c r="G44" s="58"/>
      <c r="H44" s="58"/>
      <c r="I44" s="58"/>
      <c r="J44" s="58"/>
    </row>
    <row r="45" spans="1:10">
      <c r="A45" s="27" t="s">
        <v>29</v>
      </c>
      <c r="B45" s="27"/>
      <c r="C45" s="27"/>
      <c r="D45" s="27"/>
      <c r="E45" s="27"/>
      <c r="F45" s="27"/>
      <c r="G45" s="28"/>
      <c r="H45" s="28"/>
      <c r="I45" s="21"/>
      <c r="J45" s="21"/>
    </row>
    <row r="46" spans="1:10">
      <c r="A46" s="23"/>
      <c r="B46" s="23"/>
      <c r="C46" s="23"/>
      <c r="D46" s="23"/>
      <c r="E46" s="23"/>
      <c r="F46" s="23"/>
      <c r="G46" s="21"/>
      <c r="H46" s="21"/>
      <c r="I46" s="21"/>
      <c r="J46" s="21"/>
    </row>
    <row r="47" spans="1:10">
      <c r="A47" s="21"/>
      <c r="B47" s="23"/>
      <c r="C47" s="21"/>
      <c r="D47" s="21"/>
      <c r="E47" s="21"/>
      <c r="F47" s="21"/>
      <c r="G47" s="21"/>
      <c r="H47" s="21"/>
      <c r="I47" s="21"/>
      <c r="J47" s="21"/>
    </row>
    <row r="48" spans="1:10">
      <c r="A48" s="1"/>
      <c r="B48" s="2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B50" s="1"/>
    </row>
  </sheetData>
  <sortState ref="B13:J30">
    <sortCondition ref="B13"/>
  </sortState>
  <mergeCells count="9">
    <mergeCell ref="A43:J44"/>
    <mergeCell ref="A39:J40"/>
    <mergeCell ref="A33:J33"/>
    <mergeCell ref="A32:J32"/>
    <mergeCell ref="I1:J1"/>
    <mergeCell ref="I4:J4"/>
    <mergeCell ref="I5:J5"/>
    <mergeCell ref="A7:J7"/>
    <mergeCell ref="A9:J9"/>
  </mergeCells>
  <phoneticPr fontId="9" type="noConversion"/>
  <pageMargins left="0.25" right="0.25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 produkty mleczarskie i jaja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2021-11-24T08:57:10Z</dcterms:modified>
</cp:coreProperties>
</file>